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Bijtelling leaseauto2014 - 201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<sst xmlns="http://schemas.openxmlformats.org/spreadsheetml/2006/main" count="13" uniqueCount="13">
  <si>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Belastingschijf </t>
  </si>
  <si>
    <t xml:space="preserve">Bijtellingspercentage </t>
  </si>
  <si>
    <t>Bijtelling per jaar</t>
  </si>
  <si>
    <t>Bijtelling berekenen</t>
  </si>
  <si>
    <t>Eigenbijdrage per maand aan werkgever</t>
  </si>
  <si>
    <t>Eigenbijdrage per jaar aan werkgever</t>
  </si>
  <si>
    <t>Belastingschijven 2014</t>
  </si>
  <si>
    <t>Belastingschijven 2015</t>
  </si>
  <si>
    <t>Bijtellingspercentage 2014</t>
  </si>
  <si>
    <t>Bijtellingspercentage 2015</t>
  </si>
  <si>
    <t>Catalogusprijs auto</t>
  </si>
  <si>
    <t>Kosten leaseauto per maand</t>
  </si>
  <si>
    <t>Kosten leaseauto per jaar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</si>
</sst>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4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5" fillId="0" borderId="0" xfId="0" applyFont="1" applyAlignment="1">
      <alignment/>
    </xf>
    <xf numFmtId="4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35" fillId="33" borderId="10" xfId="0" applyFont="1" applyFill="1" applyBorder="1" applyAlignment="1">
      <alignment horizontal="left"/>
    </xf>
    <xf numFmtId="9" fontId="0" fillId="0" borderId="10" xfId="0" applyNumberFormat="1" applyBorder="1" applyAlignment="1">
      <alignment horizontal="left"/>
    </xf>
    <xf numFmtId="10" fontId="0" fillId="0" borderId="10" xfId="0" applyNumberFormat="1" applyBorder="1" applyAlignment="1">
      <alignment horizontal="left"/>
    </xf>
    <xf numFmtId="0" fontId="41" fillId="0" borderId="0" xfId="0" applyFont="1" applyAlignment="1">
      <alignment/>
    </xf>
    <xf numFmtId="44" fontId="21" fillId="0" borderId="0" xfId="0" applyNumberFormat="1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64.28125" style="0" customWidth="1"/>
    <col min="2" max="2" width="25.57421875" style="0" customWidth="1"/>
    <col min="3" max="3" width="24.57421875" style="0" customWidth="1"/>
    <col min="4" max="4" width="23.7109375" style="0" customWidth="1"/>
  </cols>
  <sheetData>
    <row r="1" ht="15">
      <c r="A1" s="12"/>
    </row>
    <row r="2" spans="1:3" ht="15">
      <c r="A2" s="4" t="s">
        <v>3</v>
      </c>
      <c r="B2" s="4">
        <v>2014</v>
      </c>
      <c r="C2" s="4">
        <v>2015</v>
      </c>
    </row>
    <row r="4" spans="1:3" ht="15">
      <c r="A4" t="s">
        <v>0</v>
      </c>
      <c r="B4" s="3">
        <v>0.52</v>
      </c>
      <c r="C4" s="3">
        <v>0.52</v>
      </c>
    </row>
    <row r="5" spans="1:3" ht="15">
      <c r="A5" t="s">
        <v>1</v>
      </c>
      <c r="B5" s="1">
        <v>0.2</v>
      </c>
      <c r="C5" s="1">
        <v>0.25</v>
      </c>
    </row>
    <row r="6" spans="1:3" ht="15">
      <c r="A6" t="s">
        <v>10</v>
      </c>
      <c r="B6" s="2">
        <v>25000</v>
      </c>
      <c r="C6" s="2">
        <v>25000</v>
      </c>
    </row>
    <row r="7" spans="1:3" ht="15">
      <c r="A7" t="s">
        <v>4</v>
      </c>
      <c r="B7" s="2">
        <v>200</v>
      </c>
      <c r="C7" s="2">
        <v>200</v>
      </c>
    </row>
    <row r="8" spans="2:3" ht="15">
      <c r="B8" s="2"/>
      <c r="C8" s="2"/>
    </row>
    <row r="9" ht="15">
      <c r="A9" s="12"/>
    </row>
    <row r="10" spans="1:3" ht="15">
      <c r="A10" t="s">
        <v>2</v>
      </c>
      <c r="B10" s="2">
        <f>(B6*B5)</f>
        <v>5000</v>
      </c>
      <c r="C10" s="2">
        <f>(C6*C5)</f>
        <v>6250</v>
      </c>
    </row>
    <row r="11" spans="1:3" ht="15">
      <c r="A11" t="s">
        <v>5</v>
      </c>
      <c r="B11" s="2">
        <f>(B7*12)</f>
        <v>2400</v>
      </c>
      <c r="C11" s="2">
        <f>(C7*12)</f>
        <v>2400</v>
      </c>
    </row>
    <row r="12" spans="1:3" ht="15.75">
      <c r="A12" s="10" t="s">
        <v>12</v>
      </c>
      <c r="B12" s="11">
        <f>(B10-B11)*B4</f>
        <v>1352</v>
      </c>
      <c r="C12" s="11">
        <f>(C10-C11)*C4</f>
        <v>2002</v>
      </c>
    </row>
    <row r="13" spans="1:3" ht="15.75">
      <c r="A13" s="6"/>
      <c r="B13" s="5"/>
      <c r="C13" s="5"/>
    </row>
    <row r="14" spans="1:3" ht="15.75">
      <c r="A14" s="6" t="s">
        <v>11</v>
      </c>
      <c r="B14" s="5">
        <f>(B12/12)+(B7)</f>
        <v>312.6666666666667</v>
      </c>
      <c r="C14" s="5">
        <f>(C12/12)+(C7)</f>
        <v>366.83333333333337</v>
      </c>
    </row>
    <row r="15" spans="1:3" ht="15">
      <c r="A15" s="4"/>
      <c r="B15" s="5"/>
      <c r="C15" s="5"/>
    </row>
    <row r="16" spans="1:3" ht="15">
      <c r="A16" s="4"/>
      <c r="B16" s="5"/>
      <c r="C16" s="5"/>
    </row>
    <row r="17" spans="2:3" ht="15">
      <c r="B17" s="7" t="s">
        <v>8</v>
      </c>
      <c r="C17" s="7" t="s">
        <v>9</v>
      </c>
    </row>
    <row r="18" spans="2:3" ht="15">
      <c r="B18" s="8">
        <v>0</v>
      </c>
      <c r="C18" s="8">
        <v>0</v>
      </c>
    </row>
    <row r="19" spans="2:3" ht="15">
      <c r="B19" s="8">
        <v>0.04</v>
      </c>
      <c r="C19" s="8">
        <v>0.04</v>
      </c>
    </row>
    <row r="20" spans="2:3" ht="15">
      <c r="B20" s="8">
        <v>0.07</v>
      </c>
      <c r="C20" s="8">
        <v>0.07</v>
      </c>
    </row>
    <row r="21" spans="2:3" ht="15">
      <c r="B21" s="8">
        <v>0.14</v>
      </c>
      <c r="C21" s="8">
        <v>0.14</v>
      </c>
    </row>
    <row r="22" spans="2:3" ht="15">
      <c r="B22" s="8">
        <v>0.2</v>
      </c>
      <c r="C22" s="8">
        <v>0.2</v>
      </c>
    </row>
    <row r="23" spans="2:3" ht="15">
      <c r="B23" s="8">
        <v>0.25</v>
      </c>
      <c r="C23" s="8">
        <v>0.25</v>
      </c>
    </row>
    <row r="24" spans="2:3" ht="15">
      <c r="B24" s="7" t="s">
        <v>6</v>
      </c>
      <c r="C24" s="7" t="s">
        <v>7</v>
      </c>
    </row>
    <row r="25" spans="2:3" ht="15">
      <c r="B25" s="9">
        <v>0.331</v>
      </c>
      <c r="C25" s="9">
        <v>0.331</v>
      </c>
    </row>
    <row r="26" spans="2:3" ht="15">
      <c r="B26" s="9">
        <v>0.41950000000000004</v>
      </c>
      <c r="C26" s="9">
        <v>0.41950000000000004</v>
      </c>
    </row>
    <row r="27" spans="2:3" ht="15">
      <c r="B27" s="9">
        <v>0.42</v>
      </c>
      <c r="C27" s="9">
        <v>0.42</v>
      </c>
    </row>
    <row r="28" spans="2:3" ht="15">
      <c r="B28" s="9">
        <v>0.52</v>
      </c>
      <c r="C28" s="9">
        <v>0.52</v>
      </c>
    </row>
    <row r="32" ht="15">
      <c r="B32" s="2"/>
    </row>
  </sheetData>
  <sheetProtection/>
  <dataValidations count="4">
    <dataValidation type="list" allowBlank="1" showInputMessage="1" showErrorMessage="1" sqref="B5">
      <formula1>$B$18:$B$23</formula1>
    </dataValidation>
    <dataValidation type="list" allowBlank="1" showInputMessage="1" showErrorMessage="1" sqref="B4">
      <formula1>$B$25:$B$28</formula1>
    </dataValidation>
    <dataValidation type="list" allowBlank="1" showInputMessage="1" showErrorMessage="1" sqref="C4">
      <formula1>$C$25:$C$28</formula1>
    </dataValidation>
    <dataValidation type="list" allowBlank="1" showInputMessage="1" showErrorMessage="1" sqref="C5">
      <formula1>$C$18:$C$23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2014-11-03T12:02:08Z</dcterms:created>
  <dcterms:modified xsi:type="dcterms:W3CDTF">2014-11-03T12:03:03Z</dcterms:modified>
  <cp:category/>
  <cp:version/>
  <cp:contentType/>
  <cp:contentStatus/>
</cp:coreProperties>
</file>